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order" state="visible" r:id="rId4"/>
  </sheets>
  <definedNames>
    <definedName name="GrandTotal">'Work order'!$F$20</definedName>
  </definedNames>
  <calcPr calcId="171027"/>
</workbook>
</file>

<file path=xl/sharedStrings.xml><?xml version="1.0" encoding="utf-8"?>
<sst xmlns="http://schemas.openxmlformats.org/spreadsheetml/2006/main" count="35" uniqueCount="34">
  <si>
    <t>Lakshmi Steel Furnitures</t>
  </si>
  <si>
    <t>14 Avinashi Road, Peelamedu, Coimbatore 641004</t>
  </si>
  <si>
    <t>GSTIN 33AAACL1234A1ZG · Tamil Nadu</t>
  </si>
  <si>
    <t>WORK ORDER</t>
  </si>
  <si>
    <t>Work order number</t>
  </si>
  <si>
    <t>WO-2026-27-0018</t>
  </si>
  <si>
    <t>Date</t>
  </si>
  <si>
    <t>10 October 2026</t>
  </si>
  <si>
    <t>Made for</t>
  </si>
  <si>
    <t>Sri Murugan Traders</t>
  </si>
  <si>
    <t>21 Oppanakara Street, Coimbatore 641001</t>
  </si>
  <si>
    <t>#</t>
  </si>
  <si>
    <t>Component</t>
  </si>
  <si>
    <t>Qty</t>
  </si>
  <si>
    <t>Unit</t>
  </si>
  <si>
    <t>Unit cost</t>
  </si>
  <si>
    <t>Amount</t>
  </si>
  <si>
    <t>MS sheet 1.2 mm</t>
  </si>
  <si>
    <t>kg</t>
  </si>
  <si>
    <t>Angle 25×25</t>
  </si>
  <si>
    <t>m</t>
  </si>
  <si>
    <t>Bolts and nuts</t>
  </si>
  <si>
    <t>set</t>
  </si>
  <si>
    <t>Powder coat</t>
  </si>
  <si>
    <t>Labour and overhead, cutting, welding and coating</t>
  </si>
  <si>
    <t>Nos</t>
  </si>
  <si>
    <t>Planned cost</t>
  </si>
  <si>
    <t>Amount in words: Forty-two thousand three hundred eighty rupees only</t>
  </si>
  <si>
    <t>Update the words if you change any figure.</t>
  </si>
  <si>
    <t>Make 20 Nos of Steel rack 4 shelf, BOM v2, for sales order SO-2026-27-0031.</t>
  </si>
  <si>
    <t>Components from Main godown; finished goods to Main godown.</t>
  </si>
  <si>
    <t>Planned start 12-10-2026, planned end 15-10-2026.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</si>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</sst>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FormatPr defaultRowHeight="15" outlineLevelRow="0" outlineLevelCol="0" x14ac:dyDescent="55"/>
  <cols>
    <col min="1" max="1" width="5" customWidth="1"/>
    <col min="2" max="2" width="36" customWidth="1"/>
    <col min="3" max="3" width="13" customWidth="1"/>
    <col min="4" max="4" width="8" customWidth="1"/>
    <col min="5" max="6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9" spans="1:1" x14ac:dyDescent="0.25">
      <c r="A9" s="3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3" spans="1:6" s="3" customFormat="1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</row>
    <row r="14" spans="1:6" x14ac:dyDescent="0.25">
      <c r="A14">
        <v>1</v>
      </c>
      <c r="B14" t="s">
        <v>17</v>
      </c>
      <c r="C14">
        <v>290</v>
      </c>
      <c r="D14" t="s">
        <v>18</v>
      </c>
      <c r="E14" s="5">
        <v>78</v>
      </c>
      <c r="F14" s="5">
        <f>ROUND(C14*E14,2)</f>
        <v>22620</v>
      </c>
    </row>
    <row r="15" spans="1:6" x14ac:dyDescent="0.25">
      <c r="A15">
        <v>2</v>
      </c>
      <c r="B15" t="s">
        <v>19</v>
      </c>
      <c r="C15">
        <v>120</v>
      </c>
      <c r="D15" t="s">
        <v>20</v>
      </c>
      <c r="E15" s="5">
        <v>96</v>
      </c>
      <c r="F15" s="5">
        <f>ROUND(C15*E15,2)</f>
        <v>11520</v>
      </c>
    </row>
    <row r="16" spans="1:6" x14ac:dyDescent="0.25">
      <c r="A16">
        <v>3</v>
      </c>
      <c r="B16" t="s">
        <v>21</v>
      </c>
      <c r="C16">
        <v>20</v>
      </c>
      <c r="D16" t="s">
        <v>22</v>
      </c>
      <c r="E16" s="5">
        <v>64</v>
      </c>
      <c r="F16" s="5">
        <f>ROUND(C16*E16,2)</f>
        <v>1280</v>
      </c>
    </row>
    <row r="17" spans="1:6" x14ac:dyDescent="0.25">
      <c r="A17">
        <v>4</v>
      </c>
      <c r="B17" t="s">
        <v>23</v>
      </c>
      <c r="C17">
        <v>8</v>
      </c>
      <c r="D17" t="s">
        <v>18</v>
      </c>
      <c r="E17" s="5">
        <v>420</v>
      </c>
      <c r="F17" s="5">
        <f>ROUND(C17*E17,2)</f>
        <v>3360</v>
      </c>
    </row>
    <row r="18" spans="1:6" x14ac:dyDescent="0.25">
      <c r="A18">
        <v>5</v>
      </c>
      <c r="B18" t="s">
        <v>24</v>
      </c>
      <c r="C18">
        <v>20</v>
      </c>
      <c r="D18" t="s">
        <v>25</v>
      </c>
      <c r="E18" s="5">
        <v>180</v>
      </c>
      <c r="F18" s="5">
        <f>ROUND(C18*E18,2)</f>
        <v>3600</v>
      </c>
    </row>
    <row r="19" spans="5:6" x14ac:dyDescent="0.25">
      <c r="E19" s="5"/>
      <c r="F19" s="5"/>
    </row>
    <row r="20" spans="5:6" s="2" customFormat="1" x14ac:dyDescent="0.25">
      <c r="E20" s="2" t="s">
        <v>26</v>
      </c>
      <c r="F20" s="6">
        <f>ROUND(SUM(F14:F18),0)</f>
        <v>42380</v>
      </c>
    </row>
    <row r="22" spans="1:1" x14ac:dyDescent="0.25">
      <c r="A22" t="s">
        <v>27</v>
      </c>
    </row>
    <row r="23" spans="1:1" x14ac:dyDescent="0.25">
      <c r="A23" s="7" t="s">
        <v>28</v>
      </c>
    </row>
    <row r="25" spans="1:1" x14ac:dyDescent="0.25">
      <c r="A25" t="s">
        <v>29</v>
      </c>
    </row>
    <row r="26" spans="1:1" x14ac:dyDescent="0.25">
      <c r="A26" t="s">
        <v>30</v>
      </c>
    </row>
    <row r="27" spans="1:1" x14ac:dyDescent="0.25">
      <c r="A27" t="s">
        <v>31</v>
      </c>
    </row>
    <row r="30" spans="4:4" x14ac:dyDescent="0.25">
      <c r="D30" t="s">
        <v>32</v>
      </c>
    </row>
    <row r="33" spans="4:4" x14ac:dyDescent="0.25">
      <c r="D33" t="s">
        <v>33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