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x invoice" state="visible" r:id="rId4"/>
  </sheets>
  <definedNames>
    <definedName name="GrandTotal">'Tax invoice'!$J$24</definedName>
  </definedNames>
  <calcPr calcId="171027"/>
</workbook>
</file>

<file path=xl/sharedStrings.xml><?xml version="1.0" encoding="utf-8"?>
<sst xmlns="http://schemas.openxmlformats.org/spreadsheetml/2006/main" count="46" uniqueCount="42">
  <si>
    <t>Kovai Codeworks Private Limited</t>
  </si>
  <si>
    <t>3rd floor, 112 Race Course Road, Coimbatore 641018</t>
  </si>
  <si>
    <t>GSTIN 33AAJCK4417M1ZC · Tamil Nadu</t>
  </si>
  <si>
    <t>TAX INVOICE</t>
  </si>
  <si>
    <t>Tax invoice number</t>
  </si>
  <si>
    <t>INV-2026-27-0142</t>
  </si>
  <si>
    <t>Date</t>
  </si>
  <si>
    <t>10 October 2026</t>
  </si>
  <si>
    <t>Place of supply</t>
  </si>
  <si>
    <t>Karnataka (29)</t>
  </si>
  <si>
    <t>Reverse charge</t>
  </si>
  <si>
    <t>No</t>
  </si>
  <si>
    <t>Bill to</t>
  </si>
  <si>
    <t>Nandi Auto Components</t>
  </si>
  <si>
    <t>42 Residency Road, Bengaluru 560025</t>
  </si>
  <si>
    <t>GSTIN 29AAKFN2208P1ZS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</si>
  <si>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</si>
  <si>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</si>
  <si>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</si>
  <si>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</si>
  <si>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</si>
  <si>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</si>
  <si>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</si>
  <si>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</si>
  <si>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IGST</t>
  </si>
  <si>
    <t>Total</t>
  </si>
  <si>
    <t>ERP implementation services, phase 1 sign-off</t>
  </si>
  <si>
    <t>998314</t>
  </si>
  <si>
    <t>Nos</t>
  </si>
  <si>
    <t>User training, on site</t>
  </si>
  <si>
    <t>Hours</t>
  </si>
  <si>
    <t>Data migration from spreadsheets</t>
  </si>
  <si>
    <t>IGST @ 18%</t>
  </si>
  <si>
    <t>Round off</t>
  </si>
  <si>
    <t>Grand total</t>
  </si>
  <si>
    <t>Amount in words: One lakh thirty-three thousand three hundred forty rupees only</t>
  </si>
  <si>
    <t>Update the words if you change any figure.</t>
  </si>
  <si>
    <t>Place of supply: Karnataka (29).</t>
  </si>
  <si>
    <t>Tax payable on reverse charge: No.</t>
  </si>
  <si>
    <t>Payment due within 30 days by bank transfer.</t>
  </si>
  <si>
    <t>For Kovai Codeworks Private Limited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</si>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</sst>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0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9" spans="1:3" x14ac:dyDescent="0.25">
      <c r="A9" t="s">
        <v>10</v>
      </c>
      <c r="C9" t="s">
        <v>11</v>
      </c>
    </row>
    <row r="11" spans="1:1" x14ac:dyDescent="0.25">
      <c r="A11" s="3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6" spans="1:10" s="3" customFormat="1" x14ac:dyDescent="0.25">
      <c r="A16" s="4" t="s">
        <v>16</v>
      </c>
      <c r="B16" s="4" t="s">
        <v>17</v>
      </c>
      <c r="C16" s="4" t="s">
        <v>18</v>
      </c>
      <c r="D16" s="4" t="s">
        <v>19</v>
      </c>
      <c r="E16" s="4" t="s">
        <v>20</v>
      </c>
      <c r="F16" s="4" t="s">
        <v>21</v>
      </c>
      <c r="G16" s="4" t="s">
        <v>22</v>
      </c>
      <c r="H16" s="4" t="s">
        <v>23</v>
      </c>
      <c r="I16" s="4" t="s">
        <v>24</v>
      </c>
      <c r="J16" s="4" t="s">
        <v>25</v>
      </c>
    </row>
    <row r="17" spans="1:10" x14ac:dyDescent="0.25">
      <c r="A17">
        <v>1</v>
      </c>
      <c r="B17" t="s">
        <v>26</v>
      </c>
      <c r="C17" t="s">
        <v>27</v>
      </c>
      <c r="D17">
        <v>1</v>
      </c>
      <c r="E17" t="s">
        <v>28</v>
      </c>
      <c r="F17" s="5">
        <v>75000</v>
      </c>
      <c r="G17" s="5">
        <f>ROUND(D17*F17,2)</f>
        <v>75000</v>
      </c>
      <c r="H17">
        <v>18</v>
      </c>
      <c r="I17" s="5">
        <f>ROUND(G17*H17/100,2)</f>
        <v>13500</v>
      </c>
      <c r="J17" s="5">
        <f>G17+I17</f>
        <v>88500</v>
      </c>
    </row>
    <row r="18" spans="1:10" x14ac:dyDescent="0.25">
      <c r="A18">
        <v>2</v>
      </c>
      <c r="B18" t="s">
        <v>29</v>
      </c>
      <c r="C18" t="s">
        <v>27</v>
      </c>
      <c r="D18">
        <v>12</v>
      </c>
      <c r="E18" t="s">
        <v>30</v>
      </c>
      <c r="F18" s="5">
        <v>1500</v>
      </c>
      <c r="G18" s="5">
        <f>ROUND(D18*F18,2)</f>
        <v>18000</v>
      </c>
      <c r="H18">
        <v>18</v>
      </c>
      <c r="I18" s="5">
        <f>ROUND(G18*H18/100,2)</f>
        <v>3240</v>
      </c>
      <c r="J18" s="5">
        <f>G18+I18</f>
        <v>21240</v>
      </c>
    </row>
    <row r="19" spans="1:10" x14ac:dyDescent="0.25">
      <c r="A19">
        <v>3</v>
      </c>
      <c r="B19" t="s">
        <v>31</v>
      </c>
      <c r="C19" t="s">
        <v>27</v>
      </c>
      <c r="D19">
        <v>16</v>
      </c>
      <c r="E19" t="s">
        <v>30</v>
      </c>
      <c r="F19" s="5">
        <v>1250</v>
      </c>
      <c r="G19" s="5">
        <f>ROUND(D19*F19,2)</f>
        <v>20000</v>
      </c>
      <c r="H19">
        <v>18</v>
      </c>
      <c r="I19" s="5">
        <f>ROUND(G19*H19/100,2)</f>
        <v>3600</v>
      </c>
      <c r="J19" s="5">
        <f>G19+I19</f>
        <v>23600</v>
      </c>
    </row>
    <row r="20" spans="6:10" x14ac:dyDescent="0.25">
      <c r="F20" s="5"/>
      <c r="G20" s="5"/>
      <c r="I20" s="5"/>
      <c r="J20" s="5"/>
    </row>
    <row r="21" spans="6:10" x14ac:dyDescent="0.25">
      <c r="F21" s="5"/>
      <c r="G21" s="5"/>
      <c r="I21" t="s">
        <v>22</v>
      </c>
      <c r="J21" s="5">
        <f>SUM(G17:G19)</f>
        <v>113000</v>
      </c>
    </row>
    <row r="22" spans="6:10" x14ac:dyDescent="0.25">
      <c r="F22" s="5"/>
      <c r="G22" s="5"/>
      <c r="I22" t="s">
        <v>32</v>
      </c>
      <c r="J22" s="5">
        <f>SUM(I17:I19)</f>
        <v>20340</v>
      </c>
    </row>
    <row r="23" spans="6:10" x14ac:dyDescent="0.25">
      <c r="F23" s="5"/>
      <c r="G23" s="5"/>
      <c r="I23" t="s">
        <v>33</v>
      </c>
      <c r="J23" s="5">
        <f>ROUND(SUM(J17:J19),0)-SUM(J17:J19)</f>
        <v>0</v>
      </c>
    </row>
    <row r="24" spans="6:10" s="2" customFormat="1" x14ac:dyDescent="0.25">
      <c r="F24" s="6"/>
      <c r="G24" s="6"/>
      <c r="I24" s="2" t="s">
        <v>34</v>
      </c>
      <c r="J24" s="6">
        <f>ROUND(SUM(J17:J19),0)</f>
        <v>133340</v>
      </c>
    </row>
    <row r="26" spans="1:1" x14ac:dyDescent="0.25">
      <c r="A26" t="s">
        <v>35</v>
      </c>
    </row>
    <row r="27" spans="1:1" x14ac:dyDescent="0.25">
      <c r="A27" s="7" t="s">
        <v>36</v>
      </c>
    </row>
    <row r="29" spans="1:1" x14ac:dyDescent="0.25">
      <c r="A29" t="s">
        <v>37</v>
      </c>
    </row>
    <row r="30" spans="1:1" x14ac:dyDescent="0.25">
      <c r="A30" t="s">
        <v>38</v>
      </c>
    </row>
    <row r="31" spans="1:1" x14ac:dyDescent="0.25">
      <c r="A31" t="s">
        <v>39</v>
      </c>
    </row>
    <row r="34" spans="8:8" x14ac:dyDescent="0.25">
      <c r="H34" t="s">
        <v>40</v>
      </c>
    </row>
    <row r="37" spans="8:8" x14ac:dyDescent="0.25">
      <c r="H37" t="s">
        <v>41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Kovai Codeworks Private Limited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