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x invoice" state="visible" r:id="rId4"/>
  </sheets>
  <definedNames>
    <definedName name="GrandTotal">'Tax invoice'!$K$24</definedName>
  </definedNames>
  <calcPr calcId="171027"/>
</workbook>
</file>

<file path=xl/sharedStrings.xml><?xml version="1.0" encoding="utf-8"?>
<sst xmlns="http://schemas.openxmlformats.org/spreadsheetml/2006/main" count="46" uniqueCount="44">
  <si>
    <t>Lakshmi Steel Furnitures</t>
  </si>
  <si>
    <t>14 Avinashi Road, Peelamedu, Coimbatore 641004</t>
  </si>
  <si>
    <t>GSTIN 33AAACL1234A1ZG · Tamil Nadu</t>
  </si>
  <si>
    <t>TAX INVOICE</t>
  </si>
  <si>
    <t>Tax invoice number</t>
  </si>
  <si>
    <t>INV-2026-27-0161</t>
  </si>
  <si>
    <t>Date</t>
  </si>
  <si>
    <t>10 October 2026</t>
  </si>
  <si>
    <t>Place of supply</t>
  </si>
  <si>
    <t>Tamil Nadu (33)</t>
  </si>
  <si>
    <t>Reverse charge</t>
  </si>
  <si>
    <t>No</t>
  </si>
  <si>
    <t>Bill to</t>
  </si>
  <si>
    <t>Sri Murugan Traders</t>
  </si>
  <si>
    <t>21 Oppanakara Street, Coimbatore 641001</t>
  </si>
  <si>
    <t>GSTIN 33AAGFS5512M1Z3</t>
  </si>
  <si>
    <t>#</t>
  </si>
  <si>
    <t>Description</t>
  </si>
  <si>
    <t>HSN/SAC</t>
  </si>
  <si>
    <t>Qty</t>
  </si>
  <si>
    <t>Unit</t>
  </si>
  <si>
    <t>Rate</t>
  </si>
  <si>
    <t>Taxable value</t>
  </si>
  <si>
    <t>GST %</t>
  </si>
  <si>
    <t>CGST</t>
  </si>
  <si>
    <t>SGST</t>
  </si>
  <si>
    <t>Total</t>
  </si>
  <si>
    <t>Steel structure fabrication and erection, godown mezzanine, material and labour (stage 2 of 3)</t>
  </si>
  <si>
    <t>9954</t>
  </si>
  <si>
    <t>Nos</t>
  </si>
  <si>
    <t>Dismantling and shifting old racks, labour only</t>
  </si>
  <si>
    <t>Days</t>
  </si>
  <si>
    <t>CGST @ 9%</t>
  </si>
  <si>
    <t>SGST @ 9%</t>
  </si>
  <si>
    <t>Round off</t>
  </si>
  <si>
    <t>Grand total</t>
  </si>
  <si>
    <t>Amount in words: Three lakh fifteen thousand sixty rupees only</t>
  </si>
  <si>
    <t>Update the words if you change any figure.</t>
  </si>
  <si>
    <t>Site: godown, 7 Trichy Road, Singanallur, Coimbatore 641005.</t>
  </si>
  <si>
    <t>Place of supply: Tamil Nadu (33).</t>
  </si>
  <si>
    <t>Tax payable on reverse charge: No.</t>
  </si>
  <si>
    <t>Against client order PO-0457, stage 2 certified on 08-10-2026.</t>
  </si>
  <si>
    <t>For Lakshmi Steel Furnitures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</si>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</sst>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10000000]##\,##\,##\,##0.00;[&gt;=100000]##\,##\,##0.00;#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</font>
    <font>
      <i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FormatPr defaultRowHeight="15" outlineLevelRow="0" outlineLevelCol="0" x14ac:dyDescent="55"/>
  <cols>
    <col min="1" max="1" width="5" customWidth="1"/>
    <col min="2" max="2" width="36" customWidth="1"/>
    <col min="3" max="4" width="13" customWidth="1"/>
    <col min="5" max="5" width="8" customWidth="1"/>
    <col min="6" max="7" width="13" customWidth="1"/>
    <col min="8" max="8" width="8" customWidth="1"/>
    <col min="9" max="11" width="13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s="2" t="s">
        <v>3</v>
      </c>
    </row>
    <row r="6" spans="1:3" x14ac:dyDescent="0.25">
      <c r="A6" t="s">
        <v>4</v>
      </c>
      <c r="C6" t="s">
        <v>5</v>
      </c>
    </row>
    <row r="7" spans="1:3" x14ac:dyDescent="0.25">
      <c r="A7" t="s">
        <v>6</v>
      </c>
      <c r="C7" t="s">
        <v>7</v>
      </c>
    </row>
    <row r="8" spans="1:3" x14ac:dyDescent="0.25">
      <c r="A8" t="s">
        <v>8</v>
      </c>
      <c r="C8" t="s">
        <v>9</v>
      </c>
    </row>
    <row r="9" spans="1:3" x14ac:dyDescent="0.25">
      <c r="A9" t="s">
        <v>10</v>
      </c>
      <c r="C9" t="s">
        <v>11</v>
      </c>
    </row>
    <row r="11" spans="1:1" x14ac:dyDescent="0.25">
      <c r="A11" s="3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6" spans="1:11" s="3" customFormat="1" x14ac:dyDescent="0.25">
      <c r="A16" s="4" t="s">
        <v>16</v>
      </c>
      <c r="B16" s="4" t="s">
        <v>17</v>
      </c>
      <c r="C16" s="4" t="s">
        <v>18</v>
      </c>
      <c r="D16" s="4" t="s">
        <v>19</v>
      </c>
      <c r="E16" s="4" t="s">
        <v>20</v>
      </c>
      <c r="F16" s="4" t="s">
        <v>21</v>
      </c>
      <c r="G16" s="4" t="s">
        <v>22</v>
      </c>
      <c r="H16" s="4" t="s">
        <v>23</v>
      </c>
      <c r="I16" s="4" t="s">
        <v>24</v>
      </c>
      <c r="J16" s="4" t="s">
        <v>25</v>
      </c>
      <c r="K16" s="4" t="s">
        <v>26</v>
      </c>
    </row>
    <row r="17" spans="1:11" x14ac:dyDescent="0.25">
      <c r="A17">
        <v>1</v>
      </c>
      <c r="B17" t="s">
        <v>27</v>
      </c>
      <c r="C17" t="s">
        <v>28</v>
      </c>
      <c r="D17">
        <v>1</v>
      </c>
      <c r="E17" t="s">
        <v>29</v>
      </c>
      <c r="F17" s="5">
        <v>240000</v>
      </c>
      <c r="G17" s="5">
        <f>ROUND(D17*F17,2)</f>
        <v>240000</v>
      </c>
      <c r="H17">
        <v>18</v>
      </c>
      <c r="I17" s="5">
        <f>ROUND(G17*H17/200,2)</f>
        <v>21600</v>
      </c>
      <c r="J17" s="5">
        <f>ROUND(G17*H17/200,2)</f>
        <v>21600</v>
      </c>
      <c r="K17" s="5">
        <f>G17+I17+J17</f>
        <v>283200</v>
      </c>
    </row>
    <row r="18" spans="1:11" x14ac:dyDescent="0.25">
      <c r="A18">
        <v>2</v>
      </c>
      <c r="B18" t="s">
        <v>30</v>
      </c>
      <c r="C18" t="s">
        <v>28</v>
      </c>
      <c r="D18">
        <v>6</v>
      </c>
      <c r="E18" t="s">
        <v>31</v>
      </c>
      <c r="F18" s="5">
        <v>4500</v>
      </c>
      <c r="G18" s="5">
        <f>ROUND(D18*F18,2)</f>
        <v>27000</v>
      </c>
      <c r="H18">
        <v>18</v>
      </c>
      <c r="I18" s="5">
        <f>ROUND(G18*H18/200,2)</f>
        <v>2430</v>
      </c>
      <c r="J18" s="5">
        <f>ROUND(G18*H18/200,2)</f>
        <v>2430</v>
      </c>
      <c r="K18" s="5">
        <f>G18+I18+J18</f>
        <v>31860</v>
      </c>
    </row>
    <row r="19" spans="6:11" x14ac:dyDescent="0.25">
      <c r="F19" s="5"/>
      <c r="G19" s="5"/>
      <c r="I19" s="5"/>
      <c r="J19" s="5"/>
      <c r="K19" s="5"/>
    </row>
    <row r="20" spans="6:11" x14ac:dyDescent="0.25">
      <c r="F20" s="5"/>
      <c r="G20" s="5"/>
      <c r="I20" s="5"/>
      <c r="J20" t="s">
        <v>22</v>
      </c>
      <c r="K20" s="5">
        <f>SUM(G17:G18)</f>
        <v>267000</v>
      </c>
    </row>
    <row r="21" spans="6:11" x14ac:dyDescent="0.25">
      <c r="F21" s="5"/>
      <c r="G21" s="5"/>
      <c r="I21" s="5"/>
      <c r="J21" t="s">
        <v>32</v>
      </c>
      <c r="K21" s="5">
        <f>SUM(I17:I18)</f>
        <v>24030</v>
      </c>
    </row>
    <row r="22" spans="6:11" x14ac:dyDescent="0.25">
      <c r="F22" s="5"/>
      <c r="G22" s="5"/>
      <c r="I22" s="5"/>
      <c r="J22" t="s">
        <v>33</v>
      </c>
      <c r="K22" s="5">
        <f>SUM(J17:J18)</f>
        <v>24030</v>
      </c>
    </row>
    <row r="23" spans="6:11" x14ac:dyDescent="0.25">
      <c r="F23" s="5"/>
      <c r="G23" s="5"/>
      <c r="I23" s="5"/>
      <c r="J23" t="s">
        <v>34</v>
      </c>
      <c r="K23" s="5">
        <f>ROUND(SUM(K17:K18),0)-SUM(K17:K18)</f>
        <v>0</v>
      </c>
    </row>
    <row r="24" spans="6:11" s="2" customFormat="1" x14ac:dyDescent="0.25">
      <c r="F24" s="6"/>
      <c r="G24" s="6"/>
      <c r="I24" s="6"/>
      <c r="J24" s="2" t="s">
        <v>35</v>
      </c>
      <c r="K24" s="6">
        <f>ROUND(SUM(K17:K18),0)</f>
        <v>315060</v>
      </c>
    </row>
    <row r="26" spans="1:1" x14ac:dyDescent="0.25">
      <c r="A26" t="s">
        <v>36</v>
      </c>
    </row>
    <row r="27" spans="1:1" x14ac:dyDescent="0.25">
      <c r="A27" s="7" t="s">
        <v>37</v>
      </c>
    </row>
    <row r="29" spans="1:1" x14ac:dyDescent="0.25">
      <c r="A29" t="s">
        <v>38</v>
      </c>
    </row>
    <row r="30" spans="1:1" x14ac:dyDescent="0.25">
      <c r="A30" t="s">
        <v>39</v>
      </c>
    </row>
    <row r="31" spans="1:1" x14ac:dyDescent="0.25">
      <c r="A31" t="s">
        <v>40</v>
      </c>
    </row>
    <row r="32" spans="1:1" x14ac:dyDescent="0.25">
      <c r="A32" t="s">
        <v>41</v>
      </c>
    </row>
    <row r="35" spans="9:9" x14ac:dyDescent="0.25">
      <c r="I35" t="s">
        <v>42</v>
      </c>
    </row>
    <row r="38" spans="9:9" x14ac:dyDescent="0.25">
      <c r="I38" t="s">
        <v>43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 Steel Furnitures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